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<sst xmlns="http://schemas.openxmlformats.org/spreadsheetml/2006/main" count="198" uniqueCount="133">
  <si>
    <r>
      <t xml:space="preserve">
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DFMincho-SU"/>
        <family val="0"/>
      </rPr>
      <t xml:space="preserve">О С Н О В Н Ы Е
показатели социально-экономического развития
  Алнашского района за 2015 год.
</t>
    </r>
  </si>
  <si>
    <r>
      <t>Объем производства промышленной продукции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(тыс. руб)</t>
    </r>
  </si>
  <si>
    <t>Предприятия</t>
  </si>
  <si>
    <t>Отчёт</t>
  </si>
  <si>
    <t>2015% к</t>
  </si>
  <si>
    <t>2012г</t>
  </si>
  <si>
    <t>2013г</t>
  </si>
  <si>
    <t>2014г</t>
  </si>
  <si>
    <t xml:space="preserve">МУП «Теплосервис», </t>
  </si>
  <si>
    <t>ООО «Карьер»</t>
  </si>
  <si>
    <t>ООО «РИК»</t>
  </si>
  <si>
    <t>Пищекомбинат</t>
  </si>
  <si>
    <t>Хлебокомбинат</t>
  </si>
  <si>
    <t xml:space="preserve">И т о г о  </t>
  </si>
  <si>
    <t>Показатели развития
средних и крупных предприятий Алнашского района</t>
  </si>
  <si>
    <t>Показатели</t>
  </si>
  <si>
    <t>ед.
изм</t>
  </si>
  <si>
    <t xml:space="preserve">2012г
</t>
  </si>
  <si>
    <t xml:space="preserve">2013г
</t>
  </si>
  <si>
    <t xml:space="preserve">2014г
</t>
  </si>
  <si>
    <t xml:space="preserve">2015
</t>
  </si>
  <si>
    <t>2015% к
2014</t>
  </si>
  <si>
    <t>«Теплосервис»</t>
  </si>
  <si>
    <t>Объем производства</t>
  </si>
  <si>
    <t>тыс.
руб.</t>
  </si>
  <si>
    <t>Теплоэнергия</t>
  </si>
  <si>
    <t>Гкал.</t>
  </si>
  <si>
    <t>Колбасные изделия</t>
  </si>
  <si>
    <t>тн.</t>
  </si>
  <si>
    <t>Рыбы</t>
  </si>
  <si>
    <t>Безалкогольные напитки</t>
  </si>
  <si>
    <t>дкл.</t>
  </si>
  <si>
    <t>-</t>
  </si>
  <si>
    <t>Мясные полуфабрикаты</t>
  </si>
  <si>
    <t>тыс.руб.</t>
  </si>
  <si>
    <t>Хлеб и хлебобулочные изделия</t>
  </si>
  <si>
    <t>Кондитерские изделия</t>
  </si>
  <si>
    <t>Производство щебня</t>
  </si>
  <si>
    <t>Тыс. тонн</t>
  </si>
  <si>
    <r>
      <t>ООО «</t>
    </r>
    <r>
      <rPr>
        <b/>
        <i/>
        <sz val="10"/>
        <color indexed="8"/>
        <rFont val="Arial"/>
        <family val="2"/>
      </rPr>
      <t>РИК</t>
    </r>
    <r>
      <rPr>
        <b/>
        <sz val="10"/>
        <color indexed="8"/>
        <rFont val="Arial"/>
        <family val="2"/>
      </rPr>
      <t>»</t>
    </r>
  </si>
  <si>
    <t>руб.</t>
  </si>
  <si>
    <t>Производство продукции</t>
  </si>
  <si>
    <t>Алнашиагропромхимия</t>
  </si>
  <si>
    <t>Вывозка навоза</t>
  </si>
  <si>
    <t>т.тн</t>
  </si>
  <si>
    <t>Алнашское РайПО</t>
  </si>
  <si>
    <t>Розничный товарооборот</t>
  </si>
  <si>
    <t>млн.
руб.</t>
  </si>
  <si>
    <r>
      <t>ООО
«РегионСтрой</t>
    </r>
    <r>
      <rPr>
        <sz val="11"/>
        <color indexed="8"/>
        <rFont val="Calibri"/>
        <family val="2"/>
      </rPr>
      <t>»</t>
    </r>
  </si>
  <si>
    <t>Капитальные вложения</t>
  </si>
  <si>
    <t>тыс. руб.</t>
  </si>
  <si>
    <t>в т.ч. по Алнашскому району</t>
  </si>
  <si>
    <t>тыс .руб.</t>
  </si>
  <si>
    <t>ООО «Монтажник»</t>
  </si>
  <si>
    <t>в т.ч. по Алнашск. району</t>
  </si>
  <si>
    <t>Алнашское ДУ</t>
  </si>
  <si>
    <t>Алнашский район</t>
  </si>
  <si>
    <r>
      <t>ООО «Тулкым</t>
    </r>
    <r>
      <rPr>
        <sz val="11"/>
        <color indexed="8"/>
        <rFont val="Calibri"/>
        <family val="2"/>
      </rPr>
      <t>»</t>
    </r>
  </si>
  <si>
    <t>Объем реализованных услуг</t>
  </si>
  <si>
    <t>Объём инвестиций в основной капиталл за счёт собственных средств</t>
  </si>
  <si>
    <r>
      <t>ООО «Санаторий
Варзи-Ятчи</t>
    </r>
    <r>
      <rPr>
        <sz val="11"/>
        <color indexed="8"/>
        <rFont val="Calibri"/>
        <family val="2"/>
      </rPr>
      <t>»</t>
    </r>
  </si>
  <si>
    <t>АКЗ ООО « МСО»</t>
  </si>
  <si>
    <t>Производство кирпича</t>
  </si>
  <si>
    <t>тыс.шт.</t>
  </si>
  <si>
    <t>ИТОГО:</t>
  </si>
  <si>
    <t>Производство основных видов с/х продукции (обществ. сектор) тонн</t>
  </si>
  <si>
    <t>Виды продукции</t>
  </si>
  <si>
    <t>2011г</t>
  </si>
  <si>
    <t xml:space="preserve">2013г </t>
  </si>
  <si>
    <t xml:space="preserve">2015г </t>
  </si>
  <si>
    <t>Мясо (жив.вес)</t>
  </si>
  <si>
    <t>Молоко</t>
  </si>
  <si>
    <t>Зерно</t>
  </si>
  <si>
    <t>Продажа  основных видов с/х продукции (обществ. сектор) тонн</t>
  </si>
  <si>
    <t>Поголовье скота  (гол)</t>
  </si>
  <si>
    <t>Виды скота</t>
  </si>
  <si>
    <t>1. КРС всего</t>
  </si>
  <si>
    <t>в т.ч : общ. сектор</t>
  </si>
  <si>
    <t>кр/ хозяства</t>
  </si>
  <si>
    <t>ЛПХ</t>
  </si>
  <si>
    <t>Из них: коровы</t>
  </si>
  <si>
    <t>в т.ч: общ. сектор</t>
  </si>
  <si>
    <t>кр/хоз-ва</t>
  </si>
  <si>
    <t>2. Свиньи всего</t>
  </si>
  <si>
    <t>в т. ч.: общ. сектор</t>
  </si>
  <si>
    <t>кр./ хоз-ва</t>
  </si>
  <si>
    <t>3. Овцы всего</t>
  </si>
  <si>
    <t>в т.ч.: общ. сектор</t>
  </si>
  <si>
    <t>кр/ хоз-ва</t>
  </si>
  <si>
    <t>4. Лошади всего</t>
  </si>
  <si>
    <t xml:space="preserve">в т.ч.: бщ. сектор </t>
  </si>
  <si>
    <t xml:space="preserve">Капитальные вложения  </t>
  </si>
  <si>
    <t>Ед. изм</t>
  </si>
  <si>
    <t>Всего капвложений.</t>
  </si>
  <si>
    <t>млн. руб</t>
  </si>
  <si>
    <t>в т. ч. СМР</t>
  </si>
  <si>
    <t>Ввод в эксплуатацию жилья</t>
  </si>
  <si>
    <t>т.кв.м общ. площ.</t>
  </si>
  <si>
    <t xml:space="preserve">Показатели по торговле </t>
  </si>
  <si>
    <t>ТОРГОВЛЯ</t>
  </si>
  <si>
    <t>Ед. измерения</t>
  </si>
  <si>
    <t xml:space="preserve">2013г отчёт </t>
  </si>
  <si>
    <t>2014 оценка</t>
  </si>
  <si>
    <t>2015 прогноз</t>
  </si>
  <si>
    <t xml:space="preserve">2015 % к 2014 </t>
  </si>
  <si>
    <t>Количество объектов торговли</t>
  </si>
  <si>
    <t>млн. руб.</t>
  </si>
  <si>
    <t>оборот розничной торгов­ли:</t>
  </si>
  <si>
    <t>оборот общественно­го пи­тания</t>
  </si>
  <si>
    <t>Млн .руб</t>
  </si>
  <si>
    <t>3. Продажа на 1 жителя района</t>
  </si>
  <si>
    <t>Из общего товароо­борота: товарооборот  Райпо</t>
  </si>
  <si>
    <t>5. Уд. вес Райпо в общем товарообороте</t>
  </si>
  <si>
    <t>%</t>
  </si>
  <si>
    <t xml:space="preserve">Среднемесячная оплата труда работников    </t>
  </si>
  <si>
    <t>Отрасли</t>
  </si>
  <si>
    <t>2015 % к 2014</t>
  </si>
  <si>
    <t>Промышленность</t>
  </si>
  <si>
    <t>Сельское хозяйство</t>
  </si>
  <si>
    <t>Строительство</t>
  </si>
  <si>
    <t>Торговля и общепит</t>
  </si>
  <si>
    <t>Жилищно-коммун. хозяйство</t>
  </si>
  <si>
    <t>Здравоохранение</t>
  </si>
  <si>
    <t>Народное образование</t>
  </si>
  <si>
    <t>Культура</t>
  </si>
  <si>
    <t>Управление</t>
  </si>
  <si>
    <t>По району</t>
  </si>
  <si>
    <t>Демография</t>
  </si>
  <si>
    <t>Год</t>
  </si>
  <si>
    <t>Рождений</t>
  </si>
  <si>
    <t>Смертей</t>
  </si>
  <si>
    <t>Браков</t>
  </si>
  <si>
    <t>Разводов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</si>
</sst>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"/>
    <numFmt numFmtId="167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DFMincho-SU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" fillId="0" borderId="0">
      <alignment/>
      <protection/>
    </xf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5" fontId="1" fillId="0" borderId="0" applyFill="0" applyBorder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8" fillId="0" borderId="0" xfId="0" applyFont="1" applyBorder="1" applyAlignment="1">
      <alignment horizontal="center" wrapText="1"/>
    </xf>
    <xf numFmtId="164" fontId="20" fillId="0" borderId="10" xfId="0" applyFont="1" applyBorder="1" applyAlignment="1">
      <alignment horizontal="center"/>
    </xf>
    <xf numFmtId="164" fontId="18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4" fillId="0" borderId="14" xfId="0" applyFont="1" applyBorder="1" applyAlignment="1">
      <alignment horizontal="center" vertical="center" wrapText="1"/>
    </xf>
    <xf numFmtId="164" fontId="24" fillId="0" borderId="15" xfId="0" applyFont="1" applyBorder="1" applyAlignment="1">
      <alignment horizontal="center" vertical="center" wrapText="1"/>
    </xf>
    <xf numFmtId="164" fontId="18" fillId="0" borderId="14" xfId="0" applyFont="1" applyBorder="1" applyAlignment="1">
      <alignment vertical="center" wrapText="1"/>
    </xf>
    <xf numFmtId="164" fontId="24" fillId="0" borderId="16" xfId="0" applyFont="1" applyBorder="1" applyAlignment="1">
      <alignment horizontal="center" wrapText="1"/>
    </xf>
    <xf numFmtId="166" fontId="18" fillId="0" borderId="15" xfId="0" applyNumberFormat="1" applyFont="1" applyBorder="1" applyAlignment="1">
      <alignment horizontal="center" vertical="center" wrapText="1"/>
    </xf>
    <xf numFmtId="164" fontId="24" fillId="0" borderId="14" xfId="0" applyFont="1" applyBorder="1" applyAlignment="1">
      <alignment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7" xfId="0" applyFont="1" applyBorder="1" applyAlignment="1">
      <alignment horizontal="center" wrapText="1"/>
    </xf>
    <xf numFmtId="164" fontId="18" fillId="0" borderId="16" xfId="0" applyFont="1" applyBorder="1" applyAlignment="1">
      <alignment horizontal="center" wrapText="1"/>
    </xf>
    <xf numFmtId="166" fontId="24" fillId="0" borderId="16" xfId="0" applyNumberFormat="1" applyFont="1" applyBorder="1" applyAlignment="1">
      <alignment horizontal="left" wrapText="1"/>
    </xf>
    <xf numFmtId="166" fontId="18" fillId="0" borderId="16" xfId="0" applyNumberFormat="1" applyFont="1" applyBorder="1" applyAlignment="1">
      <alignment horizontal="left" wrapText="1"/>
    </xf>
    <xf numFmtId="164" fontId="25" fillId="0" borderId="16" xfId="0" applyFont="1" applyBorder="1" applyAlignment="1">
      <alignment horizontal="center" wrapText="1"/>
    </xf>
    <xf numFmtId="164" fontId="27" fillId="0" borderId="16" xfId="0" applyFont="1" applyBorder="1" applyAlignment="1">
      <alignment horizontal="center" wrapText="1"/>
    </xf>
    <xf numFmtId="164" fontId="18" fillId="0" borderId="16" xfId="0" applyFont="1" applyBorder="1" applyAlignment="1">
      <alignment wrapText="1"/>
    </xf>
    <xf numFmtId="164" fontId="24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/>
    </xf>
    <xf numFmtId="164" fontId="24" fillId="0" borderId="18" xfId="0" applyFont="1" applyBorder="1" applyAlignment="1">
      <alignment horizontal="center" vertical="center" wrapText="1"/>
    </xf>
    <xf numFmtId="164" fontId="24" fillId="0" borderId="19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18" fillId="0" borderId="19" xfId="0" applyFont="1" applyBorder="1" applyAlignment="1">
      <alignment horizontal="center" vertical="center" wrapText="1"/>
    </xf>
    <xf numFmtId="164" fontId="24" fillId="0" borderId="0" xfId="0" applyFont="1" applyAlignment="1">
      <alignment horizontal="center" vertical="center"/>
    </xf>
    <xf numFmtId="164" fontId="24" fillId="0" borderId="1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 wrapText="1"/>
    </xf>
    <xf numFmtId="164" fontId="18" fillId="0" borderId="15" xfId="0" applyFont="1" applyBorder="1" applyAlignment="1">
      <alignment vertical="center" wrapText="1"/>
    </xf>
    <xf numFmtId="166" fontId="18" fillId="0" borderId="19" xfId="0" applyNumberFormat="1" applyFont="1" applyBorder="1" applyAlignment="1">
      <alignment horizontal="center" vertical="center" wrapText="1"/>
    </xf>
    <xf numFmtId="164" fontId="24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7" fontId="18" fillId="0" borderId="15" xfId="0" applyNumberFormat="1" applyFont="1" applyBorder="1" applyAlignment="1">
      <alignment horizontal="center" vertical="center" wrapText="1"/>
    </xf>
    <xf numFmtId="164" fontId="24" fillId="0" borderId="17" xfId="0" applyFont="1" applyBorder="1" applyAlignment="1">
      <alignment horizontal="center"/>
    </xf>
    <xf numFmtId="164" fontId="24" fillId="0" borderId="16" xfId="0" applyFont="1" applyBorder="1" applyAlignment="1">
      <alignment/>
    </xf>
    <xf numFmtId="164" fontId="24" fillId="0" borderId="16" xfId="0" applyFont="1" applyBorder="1" applyAlignment="1">
      <alignment horizontal="center" vertical="center" wrapText="1"/>
    </xf>
    <xf numFmtId="164" fontId="24" fillId="0" borderId="16" xfId="0" applyFont="1" applyBorder="1" applyAlignment="1">
      <alignment horizontal="justify" vertical="center" wrapText="1"/>
    </xf>
    <xf numFmtId="164" fontId="18" fillId="0" borderId="16" xfId="0" applyFont="1" applyBorder="1" applyAlignment="1">
      <alignment horizontal="center" vertical="center" wrapText="1"/>
    </xf>
    <xf numFmtId="164" fontId="18" fillId="0" borderId="16" xfId="0" applyFont="1" applyBorder="1" applyAlignment="1">
      <alignment/>
    </xf>
    <xf numFmtId="166" fontId="18" fillId="0" borderId="16" xfId="0" applyNumberFormat="1" applyFont="1" applyBorder="1" applyAlignment="1">
      <alignment wrapText="1"/>
    </xf>
    <xf numFmtId="164" fontId="24" fillId="0" borderId="16" xfId="0" applyFont="1" applyBorder="1" applyAlignment="1">
      <alignment wrapText="1"/>
    </xf>
    <xf numFmtId="164" fontId="24" fillId="0" borderId="16" xfId="0" applyFont="1" applyBorder="1" applyAlignment="1">
      <alignment/>
    </xf>
    <xf numFmtId="166" fontId="24" fillId="0" borderId="16" xfId="0" applyNumberFormat="1" applyFont="1" applyBorder="1" applyAlignment="1">
      <alignment wrapText="1"/>
    </xf>
    <xf numFmtId="164" fontId="18" fillId="0" borderId="16" xfId="0" applyFont="1" applyBorder="1" applyAlignment="1">
      <alignment horizontal="justify" vertical="center" wrapText="1"/>
    </xf>
    <xf numFmtId="164" fontId="18" fillId="0" borderId="0" xfId="0" applyFont="1" applyBorder="1" applyAlignment="1">
      <alignment horizontal="center"/>
    </xf>
    <xf numFmtId="166" fontId="18" fillId="0" borderId="16" xfId="0" applyNumberFormat="1" applyFont="1" applyBorder="1" applyAlignment="1">
      <alignment vertical="center" wrapText="1"/>
    </xf>
    <xf numFmtId="164" fontId="24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 vertical="center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оцентный 2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view="pageBreakPreview" zoomScaleNormal="80" zoomScaleSheetLayoutView="100" workbookViewId="0" topLeftCell="A1">
      <selection activeCell="H121" sqref="H121"/>
    </sheetView>
  </sheetViews>
  <sheetFormatPr defaultColWidth="12.57421875" defaultRowHeight="15"/>
  <cols>
    <col min="1" max="1" width="30.57421875" style="0" customWidth="1"/>
    <col min="2" max="2" width="16.140625" style="0" customWidth="1"/>
    <col min="3" max="8" width="11.7109375" style="0" customWidth="1"/>
    <col min="9" max="9" width="0" style="0" hidden="1" customWidth="1"/>
    <col min="10" max="16384" width="11.7109375" style="0" customWidth="1"/>
  </cols>
  <sheetData>
    <row r="1" spans="1:9" ht="7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25">
      <c r="A2" s="2" t="s">
        <v>1</v>
      </c>
      <c r="B2" s="2"/>
      <c r="C2" s="2"/>
      <c r="D2" s="2"/>
      <c r="E2" s="2"/>
      <c r="F2" s="2"/>
      <c r="G2" s="3"/>
      <c r="H2" s="3"/>
      <c r="I2" s="4"/>
    </row>
    <row r="3" spans="1:9" ht="17.25">
      <c r="A3" s="5" t="s">
        <v>2</v>
      </c>
      <c r="B3" s="6" t="s">
        <v>3</v>
      </c>
      <c r="C3" s="6" t="s">
        <v>3</v>
      </c>
      <c r="D3" s="6" t="s">
        <v>3</v>
      </c>
      <c r="E3" s="6" t="s">
        <v>3</v>
      </c>
      <c r="F3" s="7" t="s">
        <v>4</v>
      </c>
      <c r="G3" s="3"/>
      <c r="H3" s="3"/>
      <c r="I3" s="4"/>
    </row>
    <row r="4" spans="1:9" ht="17.25">
      <c r="A4" s="5"/>
      <c r="B4" s="8" t="s">
        <v>5</v>
      </c>
      <c r="C4" s="8" t="s">
        <v>6</v>
      </c>
      <c r="D4" s="8" t="s">
        <v>7</v>
      </c>
      <c r="E4" s="8">
        <v>2015</v>
      </c>
      <c r="F4" s="9">
        <v>2014</v>
      </c>
      <c r="G4" s="3"/>
      <c r="H4" s="3"/>
      <c r="I4" s="4"/>
    </row>
    <row r="5" spans="1:9" ht="17.25">
      <c r="A5" s="10" t="s">
        <v>8</v>
      </c>
      <c r="B5" s="8">
        <v>37921</v>
      </c>
      <c r="C5" s="8">
        <v>41180</v>
      </c>
      <c r="D5" s="8">
        <v>44660</v>
      </c>
      <c r="E5" s="11">
        <v>48821</v>
      </c>
      <c r="F5" s="12">
        <f>E5/D5*100</f>
        <v>109.31706224809675</v>
      </c>
      <c r="G5" s="3"/>
      <c r="H5" s="3"/>
      <c r="I5" s="4"/>
    </row>
    <row r="6" spans="1:9" ht="17.25">
      <c r="A6" s="10" t="s">
        <v>9</v>
      </c>
      <c r="B6" s="8">
        <v>2000</v>
      </c>
      <c r="C6" s="8">
        <v>8700</v>
      </c>
      <c r="D6" s="8">
        <v>25000</v>
      </c>
      <c r="E6" s="8">
        <v>20000</v>
      </c>
      <c r="F6" s="12">
        <f>E6/D6*100</f>
        <v>80</v>
      </c>
      <c r="G6" s="3"/>
      <c r="H6" s="3"/>
      <c r="I6" s="4"/>
    </row>
    <row r="7" spans="1:9" ht="17.25">
      <c r="A7" s="10" t="s">
        <v>10</v>
      </c>
      <c r="B7" s="8"/>
      <c r="C7" s="8">
        <v>22200</v>
      </c>
      <c r="D7" s="8">
        <v>22416</v>
      </c>
      <c r="E7" s="8">
        <v>29044</v>
      </c>
      <c r="F7" s="12">
        <f>E7/D7*100</f>
        <v>129.56816559600287</v>
      </c>
      <c r="G7" s="3"/>
      <c r="H7" s="3"/>
      <c r="I7" s="4"/>
    </row>
    <row r="8" spans="1:9" ht="17.25">
      <c r="A8" s="10" t="s">
        <v>11</v>
      </c>
      <c r="B8" s="8">
        <v>26850</v>
      </c>
      <c r="C8" s="8">
        <v>31106</v>
      </c>
      <c r="D8" s="8">
        <v>32112</v>
      </c>
      <c r="E8" s="8">
        <v>29346</v>
      </c>
      <c r="F8" s="12">
        <f>E8/D8*100</f>
        <v>91.3863976083707</v>
      </c>
      <c r="G8" s="3"/>
      <c r="H8" s="3"/>
      <c r="I8" s="4"/>
    </row>
    <row r="9" spans="1:9" ht="17.25">
      <c r="A9" s="10" t="s">
        <v>12</v>
      </c>
      <c r="B9" s="8">
        <v>18989</v>
      </c>
      <c r="C9" s="8">
        <v>21390</v>
      </c>
      <c r="D9" s="8">
        <v>22142</v>
      </c>
      <c r="E9" s="8">
        <v>26208</v>
      </c>
      <c r="F9" s="12">
        <f>E9/D9*100</f>
        <v>118.36329148225093</v>
      </c>
      <c r="G9" s="3"/>
      <c r="H9" s="3"/>
      <c r="I9" s="4"/>
    </row>
    <row r="10" spans="1:9" ht="17.25">
      <c r="A10" s="13" t="s">
        <v>13</v>
      </c>
      <c r="B10" s="8">
        <v>85760</v>
      </c>
      <c r="C10" s="8">
        <v>124576</v>
      </c>
      <c r="D10" s="8">
        <v>146330</v>
      </c>
      <c r="E10" s="14">
        <f>SUM(E5:E9)</f>
        <v>153419</v>
      </c>
      <c r="F10" s="12">
        <f>E10/D10*100</f>
        <v>104.84452948814325</v>
      </c>
      <c r="G10" s="3"/>
      <c r="H10" s="3"/>
      <c r="I10" s="4"/>
    </row>
    <row r="11" spans="1:9" ht="17.25">
      <c r="A11" s="3"/>
      <c r="B11" s="3"/>
      <c r="C11" s="3"/>
      <c r="D11" s="3"/>
      <c r="E11" s="3"/>
      <c r="F11" s="3"/>
      <c r="G11" s="3"/>
      <c r="H11" s="3"/>
      <c r="I11" s="4"/>
    </row>
    <row r="12" spans="1:9" ht="17.25">
      <c r="A12" s="3"/>
      <c r="B12" s="3"/>
      <c r="C12" s="3"/>
      <c r="D12" s="3"/>
      <c r="E12" s="3"/>
      <c r="F12" s="3"/>
      <c r="G12" s="3"/>
      <c r="H12" s="3"/>
      <c r="I12" s="4"/>
    </row>
    <row r="13" spans="1:9" ht="30.75" customHeight="1">
      <c r="A13" s="15" t="s">
        <v>14</v>
      </c>
      <c r="B13" s="15"/>
      <c r="C13" s="15"/>
      <c r="D13" s="15"/>
      <c r="E13" s="15"/>
      <c r="F13" s="15"/>
      <c r="G13" s="15"/>
      <c r="H13" s="3"/>
      <c r="I13" s="4"/>
    </row>
    <row r="14" spans="1:9" ht="32.25" customHeight="1">
      <c r="A14" s="11" t="s">
        <v>15</v>
      </c>
      <c r="B14" s="11" t="s">
        <v>16</v>
      </c>
      <c r="C14" s="11" t="s">
        <v>17</v>
      </c>
      <c r="D14" s="11" t="s">
        <v>18</v>
      </c>
      <c r="E14" s="11" t="s">
        <v>19</v>
      </c>
      <c r="F14" s="11" t="s">
        <v>20</v>
      </c>
      <c r="G14" s="11" t="s">
        <v>21</v>
      </c>
      <c r="H14" s="3"/>
      <c r="I14" s="4"/>
    </row>
    <row r="15" spans="1:9" ht="17.25">
      <c r="A15" s="11" t="s">
        <v>22</v>
      </c>
      <c r="B15" s="16"/>
      <c r="C15" s="16"/>
      <c r="D15" s="16"/>
      <c r="E15" s="16"/>
      <c r="F15" s="11"/>
      <c r="G15" s="11"/>
      <c r="H15" s="3"/>
      <c r="I15" s="4"/>
    </row>
    <row r="16" spans="1:9" ht="30.75" customHeight="1">
      <c r="A16" s="11" t="s">
        <v>23</v>
      </c>
      <c r="B16" s="16" t="s">
        <v>24</v>
      </c>
      <c r="C16" s="11">
        <v>37921</v>
      </c>
      <c r="D16" s="11">
        <v>41180</v>
      </c>
      <c r="E16" s="11">
        <v>44660</v>
      </c>
      <c r="F16" s="11">
        <v>48821</v>
      </c>
      <c r="G16" s="17">
        <f>F16/E16*100</f>
        <v>109.31706224809675</v>
      </c>
      <c r="H16" s="3"/>
      <c r="I16" s="4"/>
    </row>
    <row r="17" spans="1:9" ht="17.25">
      <c r="A17" s="16" t="s">
        <v>25</v>
      </c>
      <c r="B17" s="16" t="s">
        <v>26</v>
      </c>
      <c r="C17" s="16">
        <v>29400</v>
      </c>
      <c r="D17" s="16">
        <v>30163</v>
      </c>
      <c r="E17" s="16">
        <v>29844</v>
      </c>
      <c r="F17" s="16">
        <v>27500</v>
      </c>
      <c r="G17" s="18">
        <f>F17/E17*100</f>
        <v>92.14582495644017</v>
      </c>
      <c r="H17" s="3"/>
      <c r="I17" s="4"/>
    </row>
    <row r="18" spans="1:9" ht="17.25">
      <c r="A18" s="11" t="s">
        <v>11</v>
      </c>
      <c r="B18" s="16"/>
      <c r="C18" s="16"/>
      <c r="D18" s="16"/>
      <c r="E18" s="16"/>
      <c r="F18" s="16"/>
      <c r="G18" s="18"/>
      <c r="H18" s="3"/>
      <c r="I18" s="4"/>
    </row>
    <row r="19" spans="1:9" ht="30.75" customHeight="1">
      <c r="A19" s="11" t="s">
        <v>23</v>
      </c>
      <c r="B19" s="16" t="s">
        <v>24</v>
      </c>
      <c r="C19" s="11">
        <v>26850</v>
      </c>
      <c r="D19" s="11">
        <v>31106</v>
      </c>
      <c r="E19" s="11">
        <v>32112</v>
      </c>
      <c r="F19" s="11">
        <v>29346</v>
      </c>
      <c r="G19" s="17">
        <f>F19/E19*100</f>
        <v>91.3863976083707</v>
      </c>
      <c r="H19" s="3"/>
      <c r="I19" s="4"/>
    </row>
    <row r="20" spans="1:9" ht="17.25">
      <c r="A20" s="16" t="s">
        <v>27</v>
      </c>
      <c r="B20" s="16" t="s">
        <v>28</v>
      </c>
      <c r="C20" s="16">
        <v>73.1</v>
      </c>
      <c r="D20" s="16">
        <v>88.4</v>
      </c>
      <c r="E20" s="16">
        <v>77.2</v>
      </c>
      <c r="F20" s="16">
        <v>50.6</v>
      </c>
      <c r="G20" s="18">
        <f>F20/E20*100</f>
        <v>65.5440414507772</v>
      </c>
      <c r="H20" s="3"/>
      <c r="I20" s="4"/>
    </row>
    <row r="21" spans="1:9" ht="17.25">
      <c r="A21" s="16" t="s">
        <v>29</v>
      </c>
      <c r="B21" s="16" t="s">
        <v>28</v>
      </c>
      <c r="C21" s="16">
        <v>45</v>
      </c>
      <c r="D21" s="16">
        <v>63.9</v>
      </c>
      <c r="E21" s="16">
        <v>78</v>
      </c>
      <c r="F21" s="16">
        <v>65.4</v>
      </c>
      <c r="G21" s="18">
        <f>F21/E21*100</f>
        <v>83.84615384615385</v>
      </c>
      <c r="H21" s="3"/>
      <c r="I21" s="4"/>
    </row>
    <row r="22" spans="1:9" ht="17.25">
      <c r="A22" s="16" t="s">
        <v>30</v>
      </c>
      <c r="B22" s="16" t="s">
        <v>31</v>
      </c>
      <c r="C22" s="16">
        <v>13250</v>
      </c>
      <c r="D22" s="16">
        <v>12083</v>
      </c>
      <c r="E22" s="16">
        <v>7542</v>
      </c>
      <c r="F22" s="16" t="s">
        <v>32</v>
      </c>
      <c r="G22" s="18"/>
      <c r="H22" s="3"/>
      <c r="I22" s="4"/>
    </row>
    <row r="23" spans="1:9" ht="17.25">
      <c r="A23" s="16" t="s">
        <v>33</v>
      </c>
      <c r="B23" s="16" t="s">
        <v>28</v>
      </c>
      <c r="C23" s="16">
        <v>67.5</v>
      </c>
      <c r="D23" s="16">
        <v>51.1</v>
      </c>
      <c r="E23" s="16">
        <v>45</v>
      </c>
      <c r="F23" s="16">
        <v>34.4</v>
      </c>
      <c r="G23" s="18">
        <f>F23/E23*100</f>
        <v>76.44444444444444</v>
      </c>
      <c r="H23" s="3"/>
      <c r="I23" s="4"/>
    </row>
    <row r="24" spans="1:9" ht="17.25">
      <c r="A24" s="11" t="s">
        <v>12</v>
      </c>
      <c r="B24" s="16"/>
      <c r="C24" s="16"/>
      <c r="D24" s="16"/>
      <c r="E24" s="16"/>
      <c r="F24" s="16"/>
      <c r="G24" s="18"/>
      <c r="H24" s="3"/>
      <c r="I24" s="4"/>
    </row>
    <row r="25" spans="1:9" ht="17.25">
      <c r="A25" s="16" t="s">
        <v>23</v>
      </c>
      <c r="B25" s="16" t="s">
        <v>34</v>
      </c>
      <c r="C25" s="11">
        <v>18989</v>
      </c>
      <c r="D25" s="11">
        <v>21390</v>
      </c>
      <c r="E25" s="11">
        <v>22142</v>
      </c>
      <c r="F25" s="11">
        <v>26208</v>
      </c>
      <c r="G25" s="17">
        <f>F25/E25*100</f>
        <v>118.36329148225093</v>
      </c>
      <c r="H25" s="3"/>
      <c r="I25" s="4"/>
    </row>
    <row r="26" spans="1:9" ht="32.25">
      <c r="A26" s="16" t="s">
        <v>35</v>
      </c>
      <c r="B26" s="16" t="s">
        <v>28</v>
      </c>
      <c r="C26" s="16">
        <v>603.3</v>
      </c>
      <c r="D26" s="16">
        <v>616.3</v>
      </c>
      <c r="E26" s="16">
        <v>604.9</v>
      </c>
      <c r="F26" s="16">
        <v>614.2</v>
      </c>
      <c r="G26" s="18">
        <f>F26/E26*100</f>
        <v>101.53744420565386</v>
      </c>
      <c r="H26" s="3"/>
      <c r="I26" s="4"/>
    </row>
    <row r="27" spans="1:9" ht="17.25">
      <c r="A27" s="16" t="s">
        <v>36</v>
      </c>
      <c r="B27" s="16" t="s">
        <v>28</v>
      </c>
      <c r="C27" s="16">
        <v>76.5</v>
      </c>
      <c r="D27" s="16">
        <v>76.8</v>
      </c>
      <c r="E27" s="16">
        <v>74.9</v>
      </c>
      <c r="F27" s="16">
        <v>76.2</v>
      </c>
      <c r="G27" s="18">
        <f>F27/E27*100</f>
        <v>101.73564753004005</v>
      </c>
      <c r="H27" s="3"/>
      <c r="I27" s="4"/>
    </row>
    <row r="28" spans="1:9" ht="17.25">
      <c r="A28" s="11" t="s">
        <v>9</v>
      </c>
      <c r="B28" s="16"/>
      <c r="C28" s="16"/>
      <c r="D28" s="16"/>
      <c r="E28" s="16"/>
      <c r="F28" s="16"/>
      <c r="G28" s="18"/>
      <c r="H28" s="3"/>
      <c r="I28" s="4"/>
    </row>
    <row r="29" spans="1:9" ht="17.25">
      <c r="A29" s="11" t="s">
        <v>23</v>
      </c>
      <c r="B29" s="16" t="s">
        <v>34</v>
      </c>
      <c r="C29" s="11">
        <v>2000</v>
      </c>
      <c r="D29" s="11">
        <v>8695</v>
      </c>
      <c r="E29" s="11">
        <v>25000</v>
      </c>
      <c r="F29" s="11">
        <v>20000</v>
      </c>
      <c r="G29" s="17">
        <f>F29/E29*100</f>
        <v>80</v>
      </c>
      <c r="H29" s="3"/>
      <c r="I29" s="4"/>
    </row>
    <row r="30" spans="1:9" ht="17.25">
      <c r="A30" s="16" t="s">
        <v>37</v>
      </c>
      <c r="B30" s="16" t="s">
        <v>38</v>
      </c>
      <c r="C30" s="16">
        <v>2</v>
      </c>
      <c r="D30" s="16">
        <v>1850</v>
      </c>
      <c r="E30" s="16">
        <v>12500</v>
      </c>
      <c r="F30" s="16">
        <v>1000</v>
      </c>
      <c r="G30" s="18">
        <f>F30/E30*100</f>
        <v>8</v>
      </c>
      <c r="H30" s="3"/>
      <c r="I30" s="4"/>
    </row>
    <row r="31" spans="1:9" ht="17.25">
      <c r="A31" s="19" t="s">
        <v>39</v>
      </c>
      <c r="B31" s="16"/>
      <c r="C31" s="16"/>
      <c r="D31" s="16"/>
      <c r="E31" s="16"/>
      <c r="F31" s="16"/>
      <c r="G31" s="18"/>
      <c r="H31" s="3"/>
      <c r="I31" s="4"/>
    </row>
    <row r="32" spans="1:9" ht="17.25">
      <c r="A32" s="11" t="s">
        <v>23</v>
      </c>
      <c r="B32" s="16" t="s">
        <v>40</v>
      </c>
      <c r="C32" s="16"/>
      <c r="D32" s="11"/>
      <c r="E32" s="11">
        <v>22416</v>
      </c>
      <c r="F32" s="11">
        <v>29044</v>
      </c>
      <c r="G32" s="17">
        <f>F32/E32*100</f>
        <v>129.56816559600287</v>
      </c>
      <c r="H32" s="3"/>
      <c r="I32" s="4"/>
    </row>
    <row r="33" spans="1:9" ht="17.25">
      <c r="A33" s="16" t="s">
        <v>41</v>
      </c>
      <c r="B33" s="16" t="s">
        <v>38</v>
      </c>
      <c r="C33" s="16"/>
      <c r="D33" s="16"/>
      <c r="E33" s="16">
        <v>860.9</v>
      </c>
      <c r="F33" s="16">
        <v>969.5</v>
      </c>
      <c r="G33" s="18">
        <f>F33/E33*100</f>
        <v>112.6147055407132</v>
      </c>
      <c r="H33" s="3"/>
      <c r="I33" s="4"/>
    </row>
    <row r="34" spans="1:9" ht="17.25">
      <c r="A34" s="11" t="s">
        <v>42</v>
      </c>
      <c r="B34" s="16"/>
      <c r="C34" s="16"/>
      <c r="D34" s="16"/>
      <c r="E34" s="16"/>
      <c r="F34" s="16"/>
      <c r="G34" s="18"/>
      <c r="H34" s="3"/>
      <c r="I34" s="4"/>
    </row>
    <row r="35" spans="1:9" ht="17.25">
      <c r="A35" s="11" t="s">
        <v>23</v>
      </c>
      <c r="B35" s="16" t="s">
        <v>34</v>
      </c>
      <c r="C35" s="11">
        <v>9822</v>
      </c>
      <c r="D35" s="11">
        <v>9349</v>
      </c>
      <c r="E35" s="11">
        <v>13080</v>
      </c>
      <c r="F35" s="11">
        <v>9500</v>
      </c>
      <c r="G35" s="17">
        <f>F35/E35*100</f>
        <v>72.62996941896024</v>
      </c>
      <c r="H35" s="3"/>
      <c r="I35" s="4"/>
    </row>
    <row r="36" spans="1:9" ht="17.25">
      <c r="A36" s="16" t="s">
        <v>43</v>
      </c>
      <c r="B36" s="16" t="s">
        <v>44</v>
      </c>
      <c r="C36" s="16">
        <v>25</v>
      </c>
      <c r="D36" s="16">
        <v>27</v>
      </c>
      <c r="E36" s="16">
        <v>56.5</v>
      </c>
      <c r="F36" s="11">
        <v>35</v>
      </c>
      <c r="G36" s="18">
        <f>F36/E36*100</f>
        <v>61.94690265486725</v>
      </c>
      <c r="H36" s="3"/>
      <c r="I36" s="4"/>
    </row>
    <row r="37" spans="1:9" ht="17.25">
      <c r="A37" s="11" t="s">
        <v>45</v>
      </c>
      <c r="B37" s="16"/>
      <c r="C37" s="16"/>
      <c r="D37" s="16"/>
      <c r="E37" s="16"/>
      <c r="F37" s="16"/>
      <c r="G37" s="18"/>
      <c r="H37" s="3"/>
      <c r="I37" s="4"/>
    </row>
    <row r="38" spans="1:9" ht="32.25" customHeight="1">
      <c r="A38" s="11" t="s">
        <v>46</v>
      </c>
      <c r="B38" s="16" t="s">
        <v>47</v>
      </c>
      <c r="C38" s="11">
        <v>297911</v>
      </c>
      <c r="D38" s="11">
        <v>307384</v>
      </c>
      <c r="E38" s="11">
        <v>320000</v>
      </c>
      <c r="F38" s="11">
        <v>330825</v>
      </c>
      <c r="G38" s="17">
        <f>F38/E38*100</f>
        <v>103.38281250000001</v>
      </c>
      <c r="H38" s="3"/>
      <c r="I38" s="4"/>
    </row>
    <row r="39" spans="1:9" ht="24.75" customHeight="1">
      <c r="A39" s="20" t="s">
        <v>48</v>
      </c>
      <c r="B39" s="16"/>
      <c r="C39" s="16"/>
      <c r="D39" s="16"/>
      <c r="E39" s="16"/>
      <c r="F39" s="16"/>
      <c r="G39" s="18"/>
      <c r="H39" s="3"/>
      <c r="I39" s="4"/>
    </row>
    <row r="40" spans="1:9" ht="33.75">
      <c r="A40" s="11" t="s">
        <v>49</v>
      </c>
      <c r="B40" s="16" t="s">
        <v>50</v>
      </c>
      <c r="C40" s="11">
        <v>20383</v>
      </c>
      <c r="D40" s="11">
        <v>67890</v>
      </c>
      <c r="E40" s="11">
        <v>24304</v>
      </c>
      <c r="F40" s="11">
        <v>34114</v>
      </c>
      <c r="G40" s="17">
        <f>F40/E40*100</f>
        <v>140.36372613561554</v>
      </c>
      <c r="H40" s="3"/>
      <c r="I40" s="4"/>
    </row>
    <row r="41" spans="1:9" ht="32.25">
      <c r="A41" s="16" t="s">
        <v>51</v>
      </c>
      <c r="B41" s="16" t="s">
        <v>52</v>
      </c>
      <c r="C41" s="16">
        <v>8365.3</v>
      </c>
      <c r="D41" s="16">
        <v>61920</v>
      </c>
      <c r="E41" s="16">
        <v>15992</v>
      </c>
      <c r="F41" s="16">
        <v>3508.7</v>
      </c>
      <c r="G41" s="18">
        <f>F41/E41*100</f>
        <v>21.940345172586294</v>
      </c>
      <c r="H41" s="3"/>
      <c r="I41" s="4"/>
    </row>
    <row r="42" spans="1:9" ht="17.25">
      <c r="A42" s="11" t="s">
        <v>53</v>
      </c>
      <c r="B42" s="16"/>
      <c r="C42" s="11"/>
      <c r="D42" s="11"/>
      <c r="E42" s="16"/>
      <c r="F42" s="16"/>
      <c r="G42" s="18"/>
      <c r="H42" s="3"/>
      <c r="I42" s="4"/>
    </row>
    <row r="43" spans="1:9" ht="33.75">
      <c r="A43" s="11" t="s">
        <v>49</v>
      </c>
      <c r="B43" s="16" t="s">
        <v>34</v>
      </c>
      <c r="C43" s="11">
        <v>38403</v>
      </c>
      <c r="D43" s="11">
        <v>57760</v>
      </c>
      <c r="E43" s="11">
        <v>51911</v>
      </c>
      <c r="F43" s="11">
        <v>51400</v>
      </c>
      <c r="G43" s="17">
        <f>F43/E43*100</f>
        <v>99.01562289302845</v>
      </c>
      <c r="H43" s="3"/>
      <c r="I43" s="4"/>
    </row>
    <row r="44" spans="1:9" ht="32.25">
      <c r="A44" s="16" t="s">
        <v>54</v>
      </c>
      <c r="B44" s="16"/>
      <c r="C44" s="16">
        <v>4326</v>
      </c>
      <c r="D44" s="16">
        <v>43728</v>
      </c>
      <c r="E44" s="16">
        <v>38015</v>
      </c>
      <c r="F44" s="16">
        <v>37734</v>
      </c>
      <c r="G44" s="18">
        <f>F44/E44*100</f>
        <v>99.26081809811916</v>
      </c>
      <c r="H44" s="3"/>
      <c r="I44" s="4"/>
    </row>
    <row r="45" spans="1:9" ht="17.25">
      <c r="A45" s="11" t="s">
        <v>55</v>
      </c>
      <c r="B45" s="16"/>
      <c r="C45" s="11"/>
      <c r="D45" s="11"/>
      <c r="E45" s="16"/>
      <c r="F45" s="16"/>
      <c r="G45" s="18"/>
      <c r="H45" s="3"/>
      <c r="I45" s="4"/>
    </row>
    <row r="46" spans="1:9" ht="33.75">
      <c r="A46" s="11" t="s">
        <v>49</v>
      </c>
      <c r="B46" s="16" t="s">
        <v>34</v>
      </c>
      <c r="C46" s="11">
        <v>328400</v>
      </c>
      <c r="D46" s="11">
        <v>336640</v>
      </c>
      <c r="E46" s="11">
        <v>476526</v>
      </c>
      <c r="F46" s="11">
        <v>378937</v>
      </c>
      <c r="G46" s="17">
        <f>F46/E46*100</f>
        <v>79.52073968681667</v>
      </c>
      <c r="H46" s="3"/>
      <c r="I46" s="4"/>
    </row>
    <row r="47" spans="1:9" ht="17.25">
      <c r="A47" s="16" t="s">
        <v>56</v>
      </c>
      <c r="B47" s="16"/>
      <c r="C47" s="16">
        <v>154134</v>
      </c>
      <c r="D47" s="16">
        <v>174616</v>
      </c>
      <c r="E47" s="16">
        <v>260889</v>
      </c>
      <c r="F47" s="16">
        <v>179136</v>
      </c>
      <c r="G47" s="18">
        <f>F47/E47*100</f>
        <v>68.66368455550061</v>
      </c>
      <c r="H47" s="3"/>
      <c r="I47" s="4"/>
    </row>
    <row r="48" spans="1:9" ht="17.25">
      <c r="A48" s="20" t="s">
        <v>57</v>
      </c>
      <c r="B48" s="16"/>
      <c r="C48" s="11"/>
      <c r="D48" s="11"/>
      <c r="E48" s="16"/>
      <c r="F48" s="16"/>
      <c r="G48" s="18"/>
      <c r="H48" s="3"/>
      <c r="I48" s="4"/>
    </row>
    <row r="49" spans="1:9" ht="33.75">
      <c r="A49" s="11" t="s">
        <v>58</v>
      </c>
      <c r="B49" s="16" t="s">
        <v>34</v>
      </c>
      <c r="C49" s="11">
        <v>16389</v>
      </c>
      <c r="D49" s="11">
        <v>19089</v>
      </c>
      <c r="E49" s="11">
        <v>19373</v>
      </c>
      <c r="F49" s="11">
        <v>23689</v>
      </c>
      <c r="G49" s="17">
        <f>F49/E49*100</f>
        <v>122.27842874103135</v>
      </c>
      <c r="H49" s="3"/>
      <c r="I49" s="4"/>
    </row>
    <row r="50" spans="1:9" ht="65.25" customHeight="1">
      <c r="A50" s="11" t="s">
        <v>59</v>
      </c>
      <c r="B50" s="16" t="s">
        <v>24</v>
      </c>
      <c r="C50" s="16">
        <v>826.8</v>
      </c>
      <c r="D50" s="16">
        <v>2400</v>
      </c>
      <c r="E50" s="16">
        <v>1111</v>
      </c>
      <c r="F50" s="16">
        <v>0</v>
      </c>
      <c r="G50" s="18">
        <v>0</v>
      </c>
      <c r="H50" s="3"/>
      <c r="I50" s="4"/>
    </row>
    <row r="51" spans="1:9" ht="24.75" customHeight="1">
      <c r="A51" s="20" t="s">
        <v>60</v>
      </c>
      <c r="B51" s="16"/>
      <c r="C51" s="11"/>
      <c r="D51" s="11"/>
      <c r="E51" s="16"/>
      <c r="F51" s="16"/>
      <c r="G51" s="18"/>
      <c r="H51" s="3"/>
      <c r="I51" s="4"/>
    </row>
    <row r="52" spans="1:9" ht="17.25">
      <c r="A52" s="16"/>
      <c r="B52" s="16" t="s">
        <v>50</v>
      </c>
      <c r="C52" s="11">
        <v>207481</v>
      </c>
      <c r="D52" s="11">
        <v>224433</v>
      </c>
      <c r="E52" s="11">
        <v>259358</v>
      </c>
      <c r="F52" s="11">
        <v>261000</v>
      </c>
      <c r="G52" s="17">
        <f>F52/E52*100</f>
        <v>100.63310173582461</v>
      </c>
      <c r="H52" s="3"/>
      <c r="I52" s="4"/>
    </row>
    <row r="53" spans="1:9" ht="17.25">
      <c r="A53" s="11" t="s">
        <v>61</v>
      </c>
      <c r="B53" s="16"/>
      <c r="C53" s="11"/>
      <c r="D53" s="11"/>
      <c r="E53" s="16"/>
      <c r="F53" s="16"/>
      <c r="G53" s="18"/>
      <c r="H53" s="3"/>
      <c r="I53" s="4"/>
    </row>
    <row r="54" spans="1:9" ht="17.25">
      <c r="A54" s="11" t="s">
        <v>62</v>
      </c>
      <c r="B54" s="16" t="s">
        <v>63</v>
      </c>
      <c r="C54" s="16">
        <v>7000</v>
      </c>
      <c r="D54" s="16">
        <v>3000</v>
      </c>
      <c r="E54" s="16">
        <v>1783</v>
      </c>
      <c r="F54" s="16">
        <v>2030</v>
      </c>
      <c r="G54" s="18">
        <f>F54/E54*100</f>
        <v>113.85305664610208</v>
      </c>
      <c r="H54" s="3"/>
      <c r="I54" s="4"/>
    </row>
    <row r="55" spans="1:9" ht="30.75" customHeight="1">
      <c r="A55" s="21"/>
      <c r="B55" s="16" t="s">
        <v>24</v>
      </c>
      <c r="C55" s="11">
        <v>42000</v>
      </c>
      <c r="D55" s="11">
        <v>24000</v>
      </c>
      <c r="E55" s="11">
        <v>16047</v>
      </c>
      <c r="F55" s="11">
        <v>17255</v>
      </c>
      <c r="G55" s="17">
        <f>F55/E55*100</f>
        <v>107.52788683242973</v>
      </c>
      <c r="H55" s="3"/>
      <c r="I55" s="4"/>
    </row>
    <row r="56" spans="1:9" ht="17.25">
      <c r="A56" s="11" t="s">
        <v>64</v>
      </c>
      <c r="B56" s="16" t="s">
        <v>50</v>
      </c>
      <c r="C56" s="11">
        <v>659363</v>
      </c>
      <c r="D56" s="11">
        <v>1171116</v>
      </c>
      <c r="E56" s="11">
        <f>E16+E19+E25+E29+E32+E35+E38+E40+E43+E46+E49+E52+E55</f>
        <v>1326929</v>
      </c>
      <c r="F56" s="11">
        <f>F16+F19+F25+F29+F32+F35+F38+F40+F43+F46+F49+F52+F55</f>
        <v>1260139</v>
      </c>
      <c r="G56" s="17">
        <f>F56/E56*100</f>
        <v>94.96657319268778</v>
      </c>
      <c r="H56" s="3"/>
      <c r="I56" s="4"/>
    </row>
    <row r="57" spans="1:9" ht="17.25">
      <c r="A57" s="3"/>
      <c r="B57" s="3"/>
      <c r="C57" s="3"/>
      <c r="D57" s="3"/>
      <c r="E57" s="3"/>
      <c r="F57" s="3"/>
      <c r="G57" s="3"/>
      <c r="H57" s="3"/>
      <c r="I57" s="4"/>
    </row>
    <row r="58" spans="1:9" ht="17.25">
      <c r="A58" s="3"/>
      <c r="B58" s="3"/>
      <c r="C58" s="3"/>
      <c r="D58" s="3"/>
      <c r="E58" s="3"/>
      <c r="F58" s="3"/>
      <c r="G58" s="3"/>
      <c r="H58" s="3"/>
      <c r="I58" s="4"/>
    </row>
    <row r="59" spans="1:9" ht="17.25">
      <c r="A59" s="22" t="s">
        <v>65</v>
      </c>
      <c r="B59" s="22"/>
      <c r="C59" s="22"/>
      <c r="D59" s="22"/>
      <c r="E59" s="22"/>
      <c r="F59" s="22"/>
      <c r="G59" s="22"/>
      <c r="H59" s="3"/>
      <c r="I59" s="4"/>
    </row>
    <row r="60" spans="1:9" ht="17.25">
      <c r="A60" s="23"/>
      <c r="B60" s="3"/>
      <c r="C60" s="3"/>
      <c r="D60" s="3"/>
      <c r="E60" s="3"/>
      <c r="F60" s="3"/>
      <c r="G60" s="3"/>
      <c r="H60" s="3"/>
      <c r="I60" s="4"/>
    </row>
    <row r="61" spans="1:9" ht="17.25">
      <c r="A61" s="5" t="s">
        <v>66</v>
      </c>
      <c r="B61" s="5" t="s">
        <v>67</v>
      </c>
      <c r="C61" s="5" t="s">
        <v>5</v>
      </c>
      <c r="D61" s="5" t="s">
        <v>68</v>
      </c>
      <c r="E61" s="5">
        <v>2014</v>
      </c>
      <c r="F61" s="5" t="s">
        <v>69</v>
      </c>
      <c r="G61" s="24" t="s">
        <v>4</v>
      </c>
      <c r="H61" s="3"/>
      <c r="I61" s="4"/>
    </row>
    <row r="62" spans="1:9" ht="17.25">
      <c r="A62" s="5"/>
      <c r="B62" s="5"/>
      <c r="C62" s="5"/>
      <c r="D62" s="5"/>
      <c r="E62" s="5"/>
      <c r="F62" s="5"/>
      <c r="G62" s="25">
        <v>2014</v>
      </c>
      <c r="H62" s="3"/>
      <c r="I62" s="4"/>
    </row>
    <row r="63" spans="1:9" ht="17.25">
      <c r="A63" s="14" t="s">
        <v>70</v>
      </c>
      <c r="B63" s="14">
        <v>1871</v>
      </c>
      <c r="C63" s="14">
        <v>2030</v>
      </c>
      <c r="D63" s="14">
        <v>2100</v>
      </c>
      <c r="E63" s="14">
        <v>2109</v>
      </c>
      <c r="F63" s="26">
        <v>1910</v>
      </c>
      <c r="G63" s="27">
        <v>90.5</v>
      </c>
      <c r="H63" s="3"/>
      <c r="I63" s="4"/>
    </row>
    <row r="64" spans="1:9" ht="17.25">
      <c r="A64" s="14" t="s">
        <v>71</v>
      </c>
      <c r="B64" s="14">
        <v>34879</v>
      </c>
      <c r="C64" s="14">
        <v>36987</v>
      </c>
      <c r="D64" s="14">
        <v>36000</v>
      </c>
      <c r="E64" s="14">
        <v>38216</v>
      </c>
      <c r="F64" s="26">
        <v>39794</v>
      </c>
      <c r="G64" s="27">
        <v>105.3</v>
      </c>
      <c r="H64" s="3"/>
      <c r="I64" s="4"/>
    </row>
    <row r="65" spans="1:9" ht="17.25">
      <c r="A65" s="14" t="s">
        <v>72</v>
      </c>
      <c r="B65" s="14">
        <v>46230</v>
      </c>
      <c r="C65" s="14">
        <v>26034</v>
      </c>
      <c r="D65" s="14">
        <v>15430</v>
      </c>
      <c r="E65" s="14">
        <v>46376</v>
      </c>
      <c r="F65" s="26">
        <v>44554</v>
      </c>
      <c r="G65" s="27">
        <v>96.1</v>
      </c>
      <c r="H65" s="3"/>
      <c r="I65" s="4"/>
    </row>
    <row r="66" spans="1:9" ht="17.25">
      <c r="A66" s="28"/>
      <c r="B66" s="3"/>
      <c r="C66" s="3"/>
      <c r="D66" s="3"/>
      <c r="E66" s="3"/>
      <c r="F66" s="3"/>
      <c r="G66" s="3"/>
      <c r="H66" s="3"/>
      <c r="I66" s="4"/>
    </row>
    <row r="67" spans="1:9" ht="17.25">
      <c r="A67" s="29" t="s">
        <v>73</v>
      </c>
      <c r="B67" s="29"/>
      <c r="C67" s="29"/>
      <c r="D67" s="29"/>
      <c r="E67" s="29"/>
      <c r="F67" s="29"/>
      <c r="G67" s="29"/>
      <c r="H67" s="3"/>
      <c r="I67" s="4"/>
    </row>
    <row r="68" spans="1:9" ht="17.25">
      <c r="A68" s="5" t="s">
        <v>66</v>
      </c>
      <c r="B68" s="5" t="s">
        <v>67</v>
      </c>
      <c r="C68" s="5" t="s">
        <v>5</v>
      </c>
      <c r="D68" s="5" t="s">
        <v>68</v>
      </c>
      <c r="E68" s="5">
        <v>2014</v>
      </c>
      <c r="F68" s="5" t="s">
        <v>69</v>
      </c>
      <c r="G68" s="24" t="s">
        <v>4</v>
      </c>
      <c r="H68" s="3"/>
      <c r="I68" s="4"/>
    </row>
    <row r="69" spans="1:9" ht="17.25">
      <c r="A69" s="5"/>
      <c r="B69" s="5"/>
      <c r="C69" s="5"/>
      <c r="D69" s="5"/>
      <c r="E69" s="5"/>
      <c r="F69" s="5"/>
      <c r="G69" s="25">
        <v>2014</v>
      </c>
      <c r="H69" s="3"/>
      <c r="I69" s="4"/>
    </row>
    <row r="70" spans="1:9" ht="17.25">
      <c r="A70" s="26" t="s">
        <v>70</v>
      </c>
      <c r="B70" s="27">
        <v>2000</v>
      </c>
      <c r="C70" s="27">
        <v>2107</v>
      </c>
      <c r="D70" s="27">
        <v>2010</v>
      </c>
      <c r="E70" s="27">
        <v>1902</v>
      </c>
      <c r="F70" s="27">
        <v>1800</v>
      </c>
      <c r="G70" s="27">
        <v>94.6</v>
      </c>
      <c r="H70" s="3"/>
      <c r="I70" s="4"/>
    </row>
    <row r="71" spans="1:9" ht="17.25">
      <c r="A71" s="26" t="s">
        <v>71</v>
      </c>
      <c r="B71" s="27">
        <v>32171</v>
      </c>
      <c r="C71" s="27">
        <v>33663</v>
      </c>
      <c r="D71" s="27">
        <v>34000</v>
      </c>
      <c r="E71" s="27">
        <v>34761</v>
      </c>
      <c r="F71" s="27">
        <v>36332</v>
      </c>
      <c r="G71" s="27">
        <v>104.5</v>
      </c>
      <c r="H71" s="3"/>
      <c r="I71" s="4"/>
    </row>
    <row r="72" spans="1:9" ht="17.25">
      <c r="A72" s="26" t="s">
        <v>72</v>
      </c>
      <c r="B72" s="27">
        <v>8432</v>
      </c>
      <c r="C72" s="27" t="s">
        <v>32</v>
      </c>
      <c r="D72" s="27" t="s">
        <v>32</v>
      </c>
      <c r="E72" s="27">
        <v>2904</v>
      </c>
      <c r="F72" s="27">
        <v>3010</v>
      </c>
      <c r="G72" s="27">
        <v>103.6</v>
      </c>
      <c r="H72" s="3"/>
      <c r="I72" s="4"/>
    </row>
    <row r="73" spans="1:9" ht="17.25">
      <c r="A73" s="28"/>
      <c r="B73" s="3"/>
      <c r="C73" s="3"/>
      <c r="D73" s="3"/>
      <c r="E73" s="3"/>
      <c r="F73" s="3"/>
      <c r="G73" s="3"/>
      <c r="H73" s="3"/>
      <c r="I73" s="4"/>
    </row>
    <row r="74" spans="1:9" ht="17.25">
      <c r="A74" s="30" t="s">
        <v>74</v>
      </c>
      <c r="B74" s="30"/>
      <c r="C74" s="30"/>
      <c r="D74" s="30"/>
      <c r="E74" s="30"/>
      <c r="F74" s="30"/>
      <c r="G74" s="30"/>
      <c r="H74" s="3"/>
      <c r="I74" s="4"/>
    </row>
    <row r="75" spans="1:9" ht="17.25">
      <c r="A75" s="23"/>
      <c r="B75" s="3"/>
      <c r="C75" s="3"/>
      <c r="D75" s="3"/>
      <c r="E75" s="3"/>
      <c r="F75" s="3"/>
      <c r="G75" s="3"/>
      <c r="H75" s="3"/>
      <c r="I75" s="4"/>
    </row>
    <row r="76" spans="1:9" ht="17.25">
      <c r="A76" s="5" t="s">
        <v>75</v>
      </c>
      <c r="B76" s="31">
        <v>2011</v>
      </c>
      <c r="C76" s="5" t="s">
        <v>5</v>
      </c>
      <c r="D76" s="5" t="s">
        <v>68</v>
      </c>
      <c r="E76" s="5" t="s">
        <v>7</v>
      </c>
      <c r="F76" s="5" t="s">
        <v>69</v>
      </c>
      <c r="G76" s="24" t="s">
        <v>4</v>
      </c>
      <c r="H76" s="3"/>
      <c r="I76" s="4"/>
    </row>
    <row r="77" spans="1:9" ht="17.25">
      <c r="A77" s="5"/>
      <c r="B77" s="31"/>
      <c r="C77" s="5"/>
      <c r="D77" s="5"/>
      <c r="E77" s="5"/>
      <c r="F77" s="5"/>
      <c r="G77" s="25">
        <v>2014</v>
      </c>
      <c r="H77" s="3"/>
      <c r="I77" s="4"/>
    </row>
    <row r="78" spans="1:9" ht="17.25">
      <c r="A78" s="32" t="s">
        <v>76</v>
      </c>
      <c r="B78" s="27">
        <v>23973</v>
      </c>
      <c r="C78" s="27">
        <v>24026</v>
      </c>
      <c r="D78" s="27">
        <v>24000</v>
      </c>
      <c r="E78" s="27">
        <v>22602</v>
      </c>
      <c r="F78" s="27">
        <v>22670</v>
      </c>
      <c r="G78" s="33">
        <f>F78/E78*100</f>
        <v>100.30085833112115</v>
      </c>
      <c r="H78" s="3"/>
      <c r="I78" s="4"/>
    </row>
    <row r="79" spans="1:9" ht="17.25">
      <c r="A79" s="9" t="s">
        <v>77</v>
      </c>
      <c r="B79" s="25">
        <v>17360</v>
      </c>
      <c r="C79" s="25">
        <v>17115</v>
      </c>
      <c r="D79" s="25">
        <v>17200</v>
      </c>
      <c r="E79" s="25">
        <v>16100</v>
      </c>
      <c r="F79" s="25">
        <v>17554</v>
      </c>
      <c r="G79" s="33">
        <f>F79/E79*100</f>
        <v>109.03105590062113</v>
      </c>
      <c r="H79" s="3"/>
      <c r="I79" s="4"/>
    </row>
    <row r="80" spans="1:9" ht="17.25">
      <c r="A80" s="32" t="s">
        <v>78</v>
      </c>
      <c r="B80" s="27">
        <v>1120</v>
      </c>
      <c r="C80" s="27">
        <v>1448</v>
      </c>
      <c r="D80" s="27">
        <v>1400</v>
      </c>
      <c r="E80" s="27">
        <v>1901</v>
      </c>
      <c r="F80" s="27">
        <v>1066</v>
      </c>
      <c r="G80" s="33">
        <f>F80/E80*100</f>
        <v>56.075749605470804</v>
      </c>
      <c r="H80" s="3"/>
      <c r="I80" s="4"/>
    </row>
    <row r="81" spans="1:9" ht="17.25">
      <c r="A81" s="26" t="s">
        <v>79</v>
      </c>
      <c r="B81" s="27">
        <v>4350</v>
      </c>
      <c r="C81" s="27">
        <v>5463</v>
      </c>
      <c r="D81" s="27">
        <v>5400</v>
      </c>
      <c r="E81" s="27">
        <v>4601</v>
      </c>
      <c r="F81" s="27">
        <v>4050</v>
      </c>
      <c r="G81" s="33">
        <f>F81/E81*100</f>
        <v>88.02434253423169</v>
      </c>
      <c r="H81" s="3"/>
      <c r="I81" s="4"/>
    </row>
    <row r="82" spans="1:9" ht="17.25">
      <c r="A82" s="32" t="s">
        <v>80</v>
      </c>
      <c r="B82" s="27">
        <v>10271</v>
      </c>
      <c r="C82" s="27">
        <v>10388</v>
      </c>
      <c r="D82" s="27">
        <v>10450</v>
      </c>
      <c r="E82" s="27">
        <v>9935</v>
      </c>
      <c r="F82" s="25">
        <v>9936</v>
      </c>
      <c r="G82" s="33">
        <f>F82/E82*100</f>
        <v>100.01006542526423</v>
      </c>
      <c r="H82" s="3"/>
      <c r="I82" s="4"/>
    </row>
    <row r="83" spans="1:9" ht="17.25">
      <c r="A83" s="9" t="s">
        <v>81</v>
      </c>
      <c r="B83" s="25">
        <v>6908</v>
      </c>
      <c r="C83" s="25">
        <v>6823</v>
      </c>
      <c r="D83" s="25">
        <v>6850</v>
      </c>
      <c r="E83" s="25">
        <v>6435</v>
      </c>
      <c r="F83" s="27">
        <v>6737</v>
      </c>
      <c r="G83" s="33">
        <f>F83/E83*100</f>
        <v>104.6930846930847</v>
      </c>
      <c r="H83" s="3"/>
      <c r="I83" s="4"/>
    </row>
    <row r="84" spans="1:9" ht="17.25">
      <c r="A84" s="26" t="s">
        <v>82</v>
      </c>
      <c r="B84" s="27">
        <v>549</v>
      </c>
      <c r="C84" s="27">
        <v>651</v>
      </c>
      <c r="D84" s="27">
        <v>700</v>
      </c>
      <c r="E84" s="27">
        <v>954</v>
      </c>
      <c r="F84" s="27">
        <v>664</v>
      </c>
      <c r="G84" s="33">
        <f>F84/E84*100</f>
        <v>69.60167714884696</v>
      </c>
      <c r="H84" s="3"/>
      <c r="I84" s="4"/>
    </row>
    <row r="85" spans="1:9" ht="17.25">
      <c r="A85" s="26" t="s">
        <v>79</v>
      </c>
      <c r="B85" s="27">
        <v>2817</v>
      </c>
      <c r="C85" s="27">
        <v>2914</v>
      </c>
      <c r="D85" s="27">
        <v>2900</v>
      </c>
      <c r="E85" s="27">
        <v>2546</v>
      </c>
      <c r="F85" s="27">
        <v>2547</v>
      </c>
      <c r="G85" s="33">
        <f>F85/E85*100</f>
        <v>100.03927729772191</v>
      </c>
      <c r="H85" s="3"/>
      <c r="I85" s="4"/>
    </row>
    <row r="86" spans="1:9" ht="17.25">
      <c r="A86" s="32" t="s">
        <v>83</v>
      </c>
      <c r="B86" s="27">
        <v>3119</v>
      </c>
      <c r="C86" s="27">
        <v>3679</v>
      </c>
      <c r="D86" s="27">
        <v>3350</v>
      </c>
      <c r="E86" s="27">
        <v>3693</v>
      </c>
      <c r="F86" s="25">
        <v>3565</v>
      </c>
      <c r="G86" s="33">
        <f>F86/E86*100</f>
        <v>96.53398321148117</v>
      </c>
      <c r="H86" s="3"/>
      <c r="I86" s="4"/>
    </row>
    <row r="87" spans="1:9" ht="17.25">
      <c r="A87" s="9" t="s">
        <v>84</v>
      </c>
      <c r="B87" s="27">
        <v>152</v>
      </c>
      <c r="C87" s="27">
        <v>151</v>
      </c>
      <c r="D87" s="25">
        <v>150</v>
      </c>
      <c r="E87" s="25">
        <v>130</v>
      </c>
      <c r="F87" s="27">
        <v>0</v>
      </c>
      <c r="G87" s="33">
        <f>F87/E87*100</f>
        <v>0</v>
      </c>
      <c r="H87" s="3"/>
      <c r="I87" s="4"/>
    </row>
    <row r="88" spans="1:9" ht="17.25">
      <c r="A88" s="26" t="s">
        <v>85</v>
      </c>
      <c r="B88" s="27">
        <v>167</v>
      </c>
      <c r="C88" s="27">
        <v>82</v>
      </c>
      <c r="D88" s="27">
        <v>100</v>
      </c>
      <c r="E88" s="27">
        <v>188</v>
      </c>
      <c r="F88" s="27">
        <v>190</v>
      </c>
      <c r="G88" s="33">
        <f>F88/E88*100</f>
        <v>101.06382978723406</v>
      </c>
      <c r="H88" s="3"/>
      <c r="I88" s="4"/>
    </row>
    <row r="89" spans="1:9" ht="17.25">
      <c r="A89" s="26" t="s">
        <v>79</v>
      </c>
      <c r="B89" s="27">
        <v>2800</v>
      </c>
      <c r="C89" s="27">
        <v>3446</v>
      </c>
      <c r="D89" s="27">
        <v>3100</v>
      </c>
      <c r="E89" s="27">
        <v>3375</v>
      </c>
      <c r="F89" s="27">
        <v>3375</v>
      </c>
      <c r="G89" s="33">
        <f>F89/E89*100</f>
        <v>100</v>
      </c>
      <c r="H89" s="3"/>
      <c r="I89" s="4"/>
    </row>
    <row r="90" spans="1:9" ht="17.25">
      <c r="A90" s="32" t="s">
        <v>86</v>
      </c>
      <c r="B90" s="27">
        <v>3394</v>
      </c>
      <c r="C90" s="27">
        <v>3119</v>
      </c>
      <c r="D90" s="27">
        <v>3100</v>
      </c>
      <c r="E90" s="27">
        <v>3150</v>
      </c>
      <c r="F90" s="25">
        <v>3010</v>
      </c>
      <c r="G90" s="33">
        <f>F90/E90*100</f>
        <v>95.55555555555556</v>
      </c>
      <c r="H90" s="3"/>
      <c r="I90" s="4"/>
    </row>
    <row r="91" spans="1:9" ht="17.25">
      <c r="A91" s="9" t="s">
        <v>87</v>
      </c>
      <c r="B91" s="27" t="s">
        <v>32</v>
      </c>
      <c r="C91" s="27" t="s">
        <v>32</v>
      </c>
      <c r="D91" s="27" t="s">
        <v>32</v>
      </c>
      <c r="E91" s="27" t="s">
        <v>32</v>
      </c>
      <c r="F91" s="27">
        <v>0</v>
      </c>
      <c r="G91" s="33">
        <v>0</v>
      </c>
      <c r="H91" s="3"/>
      <c r="I91" s="4"/>
    </row>
    <row r="92" spans="1:9" ht="17.25">
      <c r="A92" s="26" t="s">
        <v>88</v>
      </c>
      <c r="B92" s="27">
        <v>36</v>
      </c>
      <c r="C92" s="27">
        <v>68</v>
      </c>
      <c r="D92" s="27">
        <v>100</v>
      </c>
      <c r="E92" s="27">
        <v>260</v>
      </c>
      <c r="F92" s="27">
        <v>110</v>
      </c>
      <c r="G92" s="33">
        <f>F92/E92*100</f>
        <v>42.30769230769231</v>
      </c>
      <c r="H92" s="3"/>
      <c r="I92" s="4"/>
    </row>
    <row r="93" spans="1:9" ht="17.25">
      <c r="A93" s="26" t="s">
        <v>79</v>
      </c>
      <c r="B93" s="27">
        <v>3358</v>
      </c>
      <c r="C93" s="27">
        <v>3051</v>
      </c>
      <c r="D93" s="27">
        <v>3000</v>
      </c>
      <c r="E93" s="27">
        <v>2890</v>
      </c>
      <c r="F93" s="27">
        <v>2900</v>
      </c>
      <c r="G93" s="33">
        <f>F93/E93*100</f>
        <v>100.34602076124568</v>
      </c>
      <c r="H93" s="3"/>
      <c r="I93" s="4"/>
    </row>
    <row r="94" spans="1:9" ht="17.25">
      <c r="A94" s="32" t="s">
        <v>89</v>
      </c>
      <c r="B94" s="27">
        <v>469</v>
      </c>
      <c r="C94" s="27">
        <v>474</v>
      </c>
      <c r="D94" s="27">
        <v>480</v>
      </c>
      <c r="E94" s="27">
        <v>475</v>
      </c>
      <c r="F94" s="27">
        <v>435</v>
      </c>
      <c r="G94" s="33">
        <f>F94/E94*100</f>
        <v>91.57894736842105</v>
      </c>
      <c r="H94" s="3"/>
      <c r="I94" s="4"/>
    </row>
    <row r="95" spans="1:9" ht="17.25">
      <c r="A95" s="32" t="s">
        <v>90</v>
      </c>
      <c r="B95" s="27">
        <v>321</v>
      </c>
      <c r="C95" s="27">
        <v>326</v>
      </c>
      <c r="D95" s="25">
        <v>330</v>
      </c>
      <c r="E95" s="25">
        <v>328</v>
      </c>
      <c r="F95" s="27">
        <v>320</v>
      </c>
      <c r="G95" s="33">
        <f>F95/E95*100</f>
        <v>97.5609756097561</v>
      </c>
      <c r="H95" s="3"/>
      <c r="I95" s="4"/>
    </row>
    <row r="96" spans="1:9" ht="17.25">
      <c r="A96" s="32" t="s">
        <v>82</v>
      </c>
      <c r="B96" s="27">
        <v>48</v>
      </c>
      <c r="C96" s="27">
        <v>63</v>
      </c>
      <c r="D96" s="27">
        <v>65</v>
      </c>
      <c r="E96" s="27">
        <v>67</v>
      </c>
      <c r="F96" s="27">
        <v>65</v>
      </c>
      <c r="G96" s="33">
        <f>F96/E96*100</f>
        <v>97.01492537313433</v>
      </c>
      <c r="H96" s="3"/>
      <c r="I96" s="4"/>
    </row>
    <row r="97" spans="1:9" ht="17.25">
      <c r="A97" s="32" t="s">
        <v>79</v>
      </c>
      <c r="B97" s="27">
        <v>100</v>
      </c>
      <c r="C97" s="27">
        <v>85</v>
      </c>
      <c r="D97" s="27">
        <v>85</v>
      </c>
      <c r="E97" s="27">
        <v>80</v>
      </c>
      <c r="F97" s="27">
        <v>50</v>
      </c>
      <c r="G97" s="33">
        <f>F97/E97*100</f>
        <v>62.5</v>
      </c>
      <c r="H97" s="3"/>
      <c r="I97" s="4"/>
    </row>
    <row r="98" spans="1:9" ht="17.25">
      <c r="A98" s="3"/>
      <c r="B98" s="3"/>
      <c r="C98" s="3"/>
      <c r="D98" s="3"/>
      <c r="E98" s="3"/>
      <c r="F98" s="3"/>
      <c r="G98" s="3"/>
      <c r="H98" s="3"/>
      <c r="I98" s="4"/>
    </row>
    <row r="99" spans="1:9" ht="17.25">
      <c r="A99" s="34" t="s">
        <v>91</v>
      </c>
      <c r="B99" s="3"/>
      <c r="C99" s="3"/>
      <c r="D99" s="3"/>
      <c r="E99" s="3"/>
      <c r="F99" s="3"/>
      <c r="G99" s="3"/>
      <c r="H99" s="3"/>
      <c r="I99" s="4"/>
    </row>
    <row r="100" spans="1:9" ht="17.25">
      <c r="A100" s="35"/>
      <c r="B100" s="3"/>
      <c r="C100" s="3"/>
      <c r="D100" s="3"/>
      <c r="E100" s="3"/>
      <c r="F100" s="3"/>
      <c r="G100" s="3"/>
      <c r="H100" s="3"/>
      <c r="I100" s="4"/>
    </row>
    <row r="101" spans="1:9" ht="17.25">
      <c r="A101" s="5" t="s">
        <v>15</v>
      </c>
      <c r="B101" s="5" t="s">
        <v>92</v>
      </c>
      <c r="C101" s="5" t="s">
        <v>5</v>
      </c>
      <c r="D101" s="5" t="s">
        <v>6</v>
      </c>
      <c r="E101" s="5" t="s">
        <v>7</v>
      </c>
      <c r="F101" s="5">
        <v>2015</v>
      </c>
      <c r="G101" s="24" t="s">
        <v>4</v>
      </c>
      <c r="H101" s="3"/>
      <c r="I101" s="4"/>
    </row>
    <row r="102" spans="1:9" ht="17.25">
      <c r="A102" s="5"/>
      <c r="B102" s="5"/>
      <c r="C102" s="5"/>
      <c r="D102" s="5"/>
      <c r="E102" s="5"/>
      <c r="F102" s="5"/>
      <c r="G102" s="25">
        <v>2014</v>
      </c>
      <c r="H102" s="3"/>
      <c r="I102" s="4"/>
    </row>
    <row r="103" spans="1:9" ht="17.25">
      <c r="A103" s="8" t="s">
        <v>93</v>
      </c>
      <c r="B103" s="14" t="s">
        <v>94</v>
      </c>
      <c r="C103" s="14">
        <v>214</v>
      </c>
      <c r="D103" s="14">
        <v>280</v>
      </c>
      <c r="E103" s="14">
        <v>322</v>
      </c>
      <c r="F103" s="26">
        <v>264.7</v>
      </c>
      <c r="G103" s="33">
        <f>F103/E103*100</f>
        <v>82.20496894409938</v>
      </c>
      <c r="H103" s="3"/>
      <c r="I103" s="4"/>
    </row>
    <row r="104" spans="1:9" ht="17.25">
      <c r="A104" s="8" t="s">
        <v>95</v>
      </c>
      <c r="B104" s="14" t="s">
        <v>94</v>
      </c>
      <c r="C104" s="14">
        <v>175</v>
      </c>
      <c r="D104" s="14">
        <v>241</v>
      </c>
      <c r="E104" s="14">
        <v>282</v>
      </c>
      <c r="F104" s="36">
        <f>F103*0.72</f>
        <v>190.58399999999997</v>
      </c>
      <c r="G104" s="33">
        <f>F104/E104*100</f>
        <v>67.58297872340424</v>
      </c>
      <c r="H104" s="3"/>
      <c r="I104" s="4"/>
    </row>
    <row r="105" spans="1:9" ht="33.75">
      <c r="A105" s="8" t="s">
        <v>96</v>
      </c>
      <c r="B105" s="14" t="s">
        <v>97</v>
      </c>
      <c r="C105" s="14">
        <v>8.21</v>
      </c>
      <c r="D105" s="14">
        <v>8.5</v>
      </c>
      <c r="E105" s="14">
        <v>8.5</v>
      </c>
      <c r="F105" s="26">
        <v>8.5</v>
      </c>
      <c r="G105" s="33">
        <f>F105/E105*100</f>
        <v>100</v>
      </c>
      <c r="H105" s="3"/>
      <c r="I105" s="4"/>
    </row>
    <row r="106" spans="1:9" ht="17.25">
      <c r="A106" s="3"/>
      <c r="B106" s="3"/>
      <c r="C106" s="3"/>
      <c r="D106" s="3"/>
      <c r="E106" s="3"/>
      <c r="F106" s="3"/>
      <c r="G106" s="3"/>
      <c r="H106" s="3"/>
      <c r="I106" s="4"/>
    </row>
    <row r="107" spans="1:9" ht="17.25">
      <c r="A107" s="37" t="s">
        <v>98</v>
      </c>
      <c r="B107" s="37"/>
      <c r="C107" s="37"/>
      <c r="D107" s="37"/>
      <c r="E107" s="37"/>
      <c r="F107" s="37"/>
      <c r="G107" s="3"/>
      <c r="H107" s="3"/>
      <c r="I107" s="4"/>
    </row>
    <row r="108" spans="1:9" ht="33.75">
      <c r="A108" s="38" t="s">
        <v>99</v>
      </c>
      <c r="B108" s="39" t="s">
        <v>100</v>
      </c>
      <c r="C108" s="39" t="s">
        <v>101</v>
      </c>
      <c r="D108" s="39" t="s">
        <v>102</v>
      </c>
      <c r="E108" s="39" t="s">
        <v>103</v>
      </c>
      <c r="F108" s="39" t="s">
        <v>104</v>
      </c>
      <c r="G108" s="3"/>
      <c r="H108" s="3"/>
      <c r="I108" s="4"/>
    </row>
    <row r="109" spans="1:9" ht="33.75">
      <c r="A109" s="40" t="s">
        <v>105</v>
      </c>
      <c r="B109" s="41"/>
      <c r="C109" s="21">
        <v>210</v>
      </c>
      <c r="D109" s="42">
        <v>242</v>
      </c>
      <c r="E109" s="21">
        <v>242</v>
      </c>
      <c r="F109" s="43">
        <f>E109/D109*100</f>
        <v>100</v>
      </c>
      <c r="G109" s="3"/>
      <c r="H109" s="3"/>
      <c r="I109" s="4"/>
    </row>
    <row r="110" spans="1:9" ht="33.75">
      <c r="A110" s="40" t="s">
        <v>46</v>
      </c>
      <c r="B110" s="41" t="s">
        <v>106</v>
      </c>
      <c r="C110" s="44">
        <v>1111</v>
      </c>
      <c r="D110" s="45">
        <v>1230</v>
      </c>
      <c r="E110" s="44">
        <v>1244</v>
      </c>
      <c r="F110" s="46">
        <f>E110/D110*100</f>
        <v>101.13821138211382</v>
      </c>
      <c r="G110" s="3"/>
      <c r="H110" s="3"/>
      <c r="I110" s="4"/>
    </row>
    <row r="111" spans="1:9" ht="32.25">
      <c r="A111" s="47" t="s">
        <v>107</v>
      </c>
      <c r="B111" s="41" t="s">
        <v>94</v>
      </c>
      <c r="C111" s="44">
        <v>1032</v>
      </c>
      <c r="D111" s="45">
        <v>1140</v>
      </c>
      <c r="E111" s="44">
        <v>1157.1</v>
      </c>
      <c r="F111" s="46">
        <f>E111/D111*100</f>
        <v>101.49999999999999</v>
      </c>
      <c r="G111" s="3"/>
      <c r="H111" s="3"/>
      <c r="I111" s="4"/>
    </row>
    <row r="112" spans="1:9" ht="32.25">
      <c r="A112" s="47" t="s">
        <v>108</v>
      </c>
      <c r="B112" s="41" t="s">
        <v>109</v>
      </c>
      <c r="C112" s="21">
        <v>79</v>
      </c>
      <c r="D112" s="42">
        <v>89.5</v>
      </c>
      <c r="E112" s="21">
        <v>86.9</v>
      </c>
      <c r="F112" s="46">
        <f>E112/D112*100</f>
        <v>97.09497206703911</v>
      </c>
      <c r="G112" s="3"/>
      <c r="H112" s="3"/>
      <c r="I112" s="4"/>
    </row>
    <row r="113" spans="1:9" ht="33.75">
      <c r="A113" s="40" t="s">
        <v>110</v>
      </c>
      <c r="B113" s="41" t="s">
        <v>40</v>
      </c>
      <c r="C113" s="44">
        <v>56802</v>
      </c>
      <c r="D113" s="45">
        <v>63524</v>
      </c>
      <c r="E113" s="44">
        <v>64761</v>
      </c>
      <c r="F113" s="46">
        <f>E113/D113*100</f>
        <v>101.94729551035829</v>
      </c>
      <c r="G113" s="3"/>
      <c r="H113" s="3"/>
      <c r="I113" s="4"/>
    </row>
    <row r="114" spans="1:9" ht="50.25">
      <c r="A114" s="44" t="s">
        <v>111</v>
      </c>
      <c r="B114" s="41"/>
      <c r="C114" s="21">
        <v>307</v>
      </c>
      <c r="D114" s="42">
        <v>320</v>
      </c>
      <c r="E114" s="21">
        <v>330.8</v>
      </c>
      <c r="F114" s="43">
        <f>E114/D114*100</f>
        <v>103.375</v>
      </c>
      <c r="G114" s="3"/>
      <c r="H114" s="3"/>
      <c r="I114" s="4"/>
    </row>
    <row r="115" spans="1:9" ht="33.75">
      <c r="A115" s="40" t="s">
        <v>112</v>
      </c>
      <c r="B115" s="41" t="s">
        <v>113</v>
      </c>
      <c r="C115" s="21">
        <v>28</v>
      </c>
      <c r="D115" s="42">
        <v>26</v>
      </c>
      <c r="E115" s="21">
        <v>26.6</v>
      </c>
      <c r="F115" s="43">
        <f>E115/D115*100</f>
        <v>102.30769230769232</v>
      </c>
      <c r="G115" s="3"/>
      <c r="H115" s="3"/>
      <c r="I115" s="4"/>
    </row>
    <row r="116" spans="1:9" ht="17.25">
      <c r="A116" s="3"/>
      <c r="B116" s="3"/>
      <c r="C116" s="3"/>
      <c r="D116" s="3"/>
      <c r="E116" s="3"/>
      <c r="F116" s="3"/>
      <c r="G116" s="3"/>
      <c r="H116" s="3"/>
      <c r="I116" s="4"/>
    </row>
    <row r="117" spans="1:9" ht="17.25">
      <c r="A117" s="48"/>
      <c r="B117" s="48"/>
      <c r="C117" s="48"/>
      <c r="D117" s="48"/>
      <c r="E117" s="48"/>
      <c r="F117" s="48"/>
      <c r="G117" s="3"/>
      <c r="H117" s="3"/>
      <c r="I117" s="4"/>
    </row>
    <row r="118" spans="1:9" ht="17.25">
      <c r="A118" s="30" t="s">
        <v>114</v>
      </c>
      <c r="B118" s="30"/>
      <c r="C118" s="30"/>
      <c r="D118" s="30"/>
      <c r="E118" s="30"/>
      <c r="F118" s="30"/>
      <c r="G118" s="3"/>
      <c r="H118" s="3"/>
      <c r="I118" s="4"/>
    </row>
    <row r="119" spans="1:9" ht="17.25">
      <c r="A119" s="30"/>
      <c r="B119" s="30"/>
      <c r="C119" s="30"/>
      <c r="D119" s="30"/>
      <c r="E119" s="30"/>
      <c r="F119" s="30"/>
      <c r="G119" s="3"/>
      <c r="H119" s="3"/>
      <c r="I119" s="4"/>
    </row>
    <row r="120" spans="1:9" ht="17.25">
      <c r="A120" s="28"/>
      <c r="B120" s="3"/>
      <c r="C120" s="3"/>
      <c r="D120" s="3"/>
      <c r="E120" s="3"/>
      <c r="F120" s="3"/>
      <c r="G120" s="3"/>
      <c r="H120" s="3"/>
      <c r="I120" s="4"/>
    </row>
    <row r="121" spans="1:9" ht="17.25">
      <c r="A121" s="39" t="s">
        <v>115</v>
      </c>
      <c r="B121" s="39">
        <v>2012</v>
      </c>
      <c r="C121" s="39">
        <v>2013</v>
      </c>
      <c r="D121" s="39">
        <v>2014</v>
      </c>
      <c r="E121" s="39">
        <v>2015</v>
      </c>
      <c r="F121" s="39" t="s">
        <v>116</v>
      </c>
      <c r="G121" s="3"/>
      <c r="H121" s="3"/>
      <c r="I121" s="4"/>
    </row>
    <row r="122" spans="1:9" ht="17.25">
      <c r="A122" s="39"/>
      <c r="B122" s="39"/>
      <c r="C122" s="39"/>
      <c r="D122" s="39"/>
      <c r="E122" s="39"/>
      <c r="F122" s="39"/>
      <c r="G122" s="3"/>
      <c r="H122" s="3"/>
      <c r="I122" s="4"/>
    </row>
    <row r="123" spans="1:9" ht="17.25">
      <c r="A123" s="41" t="s">
        <v>117</v>
      </c>
      <c r="B123" s="41">
        <v>10360.8</v>
      </c>
      <c r="C123" s="41">
        <v>11925</v>
      </c>
      <c r="D123" s="41">
        <v>12305</v>
      </c>
      <c r="E123" s="41">
        <v>12882</v>
      </c>
      <c r="F123" s="49">
        <f>E123/D123*100</f>
        <v>104.68915075172693</v>
      </c>
      <c r="G123" s="3"/>
      <c r="H123" s="3"/>
      <c r="I123" s="4"/>
    </row>
    <row r="124" spans="1:9" ht="17.25">
      <c r="A124" s="41" t="s">
        <v>118</v>
      </c>
      <c r="B124" s="41">
        <v>8237</v>
      </c>
      <c r="C124" s="41">
        <v>8498</v>
      </c>
      <c r="D124" s="41">
        <v>10384</v>
      </c>
      <c r="E124" s="41">
        <v>12350</v>
      </c>
      <c r="F124" s="49">
        <f>E124/D124*100</f>
        <v>118.93297380585517</v>
      </c>
      <c r="G124" s="3"/>
      <c r="H124" s="3"/>
      <c r="I124" s="4"/>
    </row>
    <row r="125" spans="1:9" ht="17.25">
      <c r="A125" s="41" t="s">
        <v>119</v>
      </c>
      <c r="B125" s="41">
        <v>14500</v>
      </c>
      <c r="C125" s="41">
        <v>16965</v>
      </c>
      <c r="D125" s="41">
        <v>17350</v>
      </c>
      <c r="E125" s="41">
        <v>19505</v>
      </c>
      <c r="F125" s="49">
        <f>E125/D125*100</f>
        <v>112.42074927953891</v>
      </c>
      <c r="G125" s="3"/>
      <c r="H125" s="3"/>
      <c r="I125" s="4"/>
    </row>
    <row r="126" spans="1:9" ht="17.25">
      <c r="A126" s="41" t="s">
        <v>120</v>
      </c>
      <c r="B126" s="41">
        <v>13292.2</v>
      </c>
      <c r="C126" s="41">
        <v>14676</v>
      </c>
      <c r="D126" s="41">
        <v>16419</v>
      </c>
      <c r="E126" s="41">
        <v>17553</v>
      </c>
      <c r="F126" s="49">
        <f>E126/D126*100</f>
        <v>106.90663255983921</v>
      </c>
      <c r="G126" s="3"/>
      <c r="H126" s="3"/>
      <c r="I126" s="4"/>
    </row>
    <row r="127" spans="1:9" ht="32.25">
      <c r="A127" s="41" t="s">
        <v>121</v>
      </c>
      <c r="B127" s="41">
        <v>8495.7</v>
      </c>
      <c r="C127" s="41">
        <v>11299.31</v>
      </c>
      <c r="D127" s="41">
        <v>13769</v>
      </c>
      <c r="E127" s="41">
        <v>14871</v>
      </c>
      <c r="F127" s="49">
        <f>E127/D127*100</f>
        <v>108.00348609194567</v>
      </c>
      <c r="G127" s="3"/>
      <c r="H127" s="3"/>
      <c r="I127" s="4"/>
    </row>
    <row r="128" spans="1:9" ht="17.25">
      <c r="A128" s="41" t="s">
        <v>122</v>
      </c>
      <c r="B128" s="41">
        <v>13543.2</v>
      </c>
      <c r="C128" s="41">
        <v>15901</v>
      </c>
      <c r="D128" s="41">
        <v>16019.8</v>
      </c>
      <c r="E128" s="41">
        <v>17854.6</v>
      </c>
      <c r="F128" s="49">
        <f>E128/D128*100</f>
        <v>111.45332650844577</v>
      </c>
      <c r="G128" s="3"/>
      <c r="H128" s="3"/>
      <c r="I128" s="4"/>
    </row>
    <row r="129" spans="1:9" ht="17.25">
      <c r="A129" s="41" t="s">
        <v>123</v>
      </c>
      <c r="B129" s="41">
        <v>11385.4</v>
      </c>
      <c r="C129" s="41">
        <v>14589</v>
      </c>
      <c r="D129" s="41">
        <v>17162</v>
      </c>
      <c r="E129" s="41">
        <v>17782</v>
      </c>
      <c r="F129" s="49">
        <f>E129/D129*100</f>
        <v>103.61263256030766</v>
      </c>
      <c r="G129" s="3"/>
      <c r="H129" s="3"/>
      <c r="I129" s="4"/>
    </row>
    <row r="130" spans="1:9" ht="17.25">
      <c r="A130" s="41" t="s">
        <v>124</v>
      </c>
      <c r="B130" s="41">
        <v>8524.8</v>
      </c>
      <c r="C130" s="41">
        <v>10768</v>
      </c>
      <c r="D130" s="41">
        <v>13846</v>
      </c>
      <c r="E130" s="41">
        <v>14050</v>
      </c>
      <c r="F130" s="49">
        <f>E130/D130*100</f>
        <v>101.47334970388559</v>
      </c>
      <c r="G130" s="3"/>
      <c r="H130" s="3"/>
      <c r="I130" s="4"/>
    </row>
    <row r="131" spans="1:9" ht="17.25">
      <c r="A131" s="41" t="s">
        <v>125</v>
      </c>
      <c r="B131" s="41">
        <v>17396</v>
      </c>
      <c r="C131" s="41">
        <v>18439</v>
      </c>
      <c r="D131" s="41">
        <v>19151</v>
      </c>
      <c r="E131" s="41">
        <v>20192</v>
      </c>
      <c r="F131" s="49">
        <f>E131/D131*100</f>
        <v>105.43574748054931</v>
      </c>
      <c r="G131" s="3"/>
      <c r="H131" s="3"/>
      <c r="I131" s="4"/>
    </row>
    <row r="132" spans="1:9" ht="17.25">
      <c r="A132" s="39" t="s">
        <v>126</v>
      </c>
      <c r="B132" s="39">
        <v>11427</v>
      </c>
      <c r="C132" s="39">
        <v>13315.4</v>
      </c>
      <c r="D132" s="39">
        <v>16051.7</v>
      </c>
      <c r="E132" s="39">
        <v>17240</v>
      </c>
      <c r="F132" s="49">
        <f>E132/D132*100</f>
        <v>107.40295420422758</v>
      </c>
      <c r="G132" s="3"/>
      <c r="H132" s="3"/>
      <c r="I132" s="4"/>
    </row>
    <row r="133" spans="1:9" ht="17.25">
      <c r="A133" s="3"/>
      <c r="B133" s="3"/>
      <c r="C133" s="3"/>
      <c r="D133" s="3"/>
      <c r="E133" s="3"/>
      <c r="F133" s="3"/>
      <c r="G133" s="3"/>
      <c r="H133" s="3"/>
      <c r="I133" s="4"/>
    </row>
    <row r="134" spans="1:9" ht="17.25">
      <c r="A134" s="50" t="s">
        <v>127</v>
      </c>
      <c r="B134" s="50"/>
      <c r="C134" s="50"/>
      <c r="D134" s="50"/>
      <c r="E134" s="50"/>
      <c r="F134" s="50"/>
      <c r="G134" s="3"/>
      <c r="H134" s="3"/>
      <c r="I134" s="4"/>
    </row>
    <row r="135" spans="1:9" ht="17.25">
      <c r="A135" s="51" t="s">
        <v>128</v>
      </c>
      <c r="B135" s="31">
        <v>2012</v>
      </c>
      <c r="C135" s="31">
        <v>2013</v>
      </c>
      <c r="D135" s="31">
        <v>2014</v>
      </c>
      <c r="E135" s="31">
        <v>2015</v>
      </c>
      <c r="F135" s="24" t="s">
        <v>4</v>
      </c>
      <c r="G135" s="3"/>
      <c r="H135" s="3"/>
      <c r="I135" s="4"/>
    </row>
    <row r="136" spans="1:9" ht="17.25">
      <c r="A136" s="51"/>
      <c r="B136" s="31"/>
      <c r="C136" s="31"/>
      <c r="D136" s="31"/>
      <c r="E136" s="31"/>
      <c r="F136" s="25">
        <v>2014</v>
      </c>
      <c r="G136" s="3"/>
      <c r="H136" s="3"/>
      <c r="I136" s="4"/>
    </row>
    <row r="137" spans="1:9" ht="17.25">
      <c r="A137" s="32" t="s">
        <v>129</v>
      </c>
      <c r="B137" s="27">
        <v>339</v>
      </c>
      <c r="C137" s="27">
        <v>349</v>
      </c>
      <c r="D137" s="27">
        <v>332</v>
      </c>
      <c r="E137" s="27">
        <v>283</v>
      </c>
      <c r="F137" s="27">
        <v>85.2</v>
      </c>
      <c r="G137" s="3"/>
      <c r="H137" s="3"/>
      <c r="I137" s="4"/>
    </row>
    <row r="138" spans="1:9" ht="17.25">
      <c r="A138" s="32" t="s">
        <v>130</v>
      </c>
      <c r="B138" s="27">
        <v>282</v>
      </c>
      <c r="C138" s="27">
        <v>274</v>
      </c>
      <c r="D138" s="27">
        <v>259</v>
      </c>
      <c r="E138" s="27">
        <v>272</v>
      </c>
      <c r="F138" s="27">
        <v>105</v>
      </c>
      <c r="G138" s="3"/>
      <c r="H138" s="3"/>
      <c r="I138" s="4"/>
    </row>
    <row r="139" spans="1:9" ht="17.25">
      <c r="A139" s="32" t="s">
        <v>131</v>
      </c>
      <c r="B139" s="27">
        <v>150</v>
      </c>
      <c r="C139" s="27">
        <v>170</v>
      </c>
      <c r="D139" s="27">
        <v>171</v>
      </c>
      <c r="E139" s="27">
        <v>110</v>
      </c>
      <c r="F139" s="27">
        <v>64.3</v>
      </c>
      <c r="G139" s="3"/>
      <c r="H139" s="3"/>
      <c r="I139" s="4"/>
    </row>
    <row r="140" spans="1:9" ht="17.25">
      <c r="A140" s="32" t="s">
        <v>132</v>
      </c>
      <c r="B140" s="27">
        <v>52</v>
      </c>
      <c r="C140" s="27">
        <v>50</v>
      </c>
      <c r="D140" s="27">
        <v>56</v>
      </c>
      <c r="E140" s="27">
        <v>42</v>
      </c>
      <c r="F140" s="27">
        <v>75</v>
      </c>
      <c r="G140" s="3"/>
      <c r="H140" s="3"/>
      <c r="I140" s="4"/>
    </row>
  </sheetData>
  <mergeCells count="46">
    <mergeCell ref="A1:I1"/>
    <mergeCell ref="A2:F2"/>
    <mergeCell ref="A3:A4"/>
    <mergeCell ref="A13:G13"/>
    <mergeCell ref="A59:G59"/>
    <mergeCell ref="A61:A62"/>
    <mergeCell ref="B61:B62"/>
    <mergeCell ref="C61:C62"/>
    <mergeCell ref="D61:D62"/>
    <mergeCell ref="E61:E62"/>
    <mergeCell ref="F61:F62"/>
    <mergeCell ref="A67:G67"/>
    <mergeCell ref="A68:A69"/>
    <mergeCell ref="B68:B69"/>
    <mergeCell ref="C68:C69"/>
    <mergeCell ref="D68:D69"/>
    <mergeCell ref="E68:E69"/>
    <mergeCell ref="F68:F69"/>
    <mergeCell ref="A74:G74"/>
    <mergeCell ref="A76:A77"/>
    <mergeCell ref="B76:B77"/>
    <mergeCell ref="C76:C77"/>
    <mergeCell ref="D76:D77"/>
    <mergeCell ref="E76:E77"/>
    <mergeCell ref="F76:F77"/>
    <mergeCell ref="A101:A102"/>
    <mergeCell ref="B101:B102"/>
    <mergeCell ref="C101:C102"/>
    <mergeCell ref="D101:D102"/>
    <mergeCell ref="E101:E102"/>
    <mergeCell ref="F101:F102"/>
    <mergeCell ref="A107:F107"/>
    <mergeCell ref="A117:F117"/>
    <mergeCell ref="A118:F119"/>
    <mergeCell ref="A121:A122"/>
    <mergeCell ref="B121:B122"/>
    <mergeCell ref="C121:C122"/>
    <mergeCell ref="D121:D122"/>
    <mergeCell ref="E121:E122"/>
    <mergeCell ref="F121:F122"/>
    <mergeCell ref="A134:F134"/>
    <mergeCell ref="A135:A136"/>
    <mergeCell ref="B135:B136"/>
    <mergeCell ref="C135:C136"/>
    <mergeCell ref="D135:D136"/>
    <mergeCell ref="E135:E136"/>
  </mergeCells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0" zoomScaleSheetLayoutView="100" workbookViewId="0" topLeftCell="A1">
      <selection activeCell="A1" sqref="A1"/>
    </sheetView>
  </sheetViews>
  <sheetFormatPr defaultColWidth="12.57421875" defaultRowHeight="1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0" zoomScaleSheetLayoutView="100" workbookViewId="0" topLeftCell="A1">
      <selection activeCell="A1" sqref="A1"/>
    </sheetView>
  </sheetViews>
  <sheetFormatPr defaultColWidth="12.57421875" defaultRowHeight="1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1601-01-01T20:00:00Z</cp:lastPrinted>
  <dcterms:created xsi:type="dcterms:W3CDTF">2016-02-24T04:52:23Z</dcterms:created>
  <dcterms:modified xsi:type="dcterms:W3CDTF">1601-01-01T20:00:00Z</dcterms:modified>
  <cp:category/>
  <cp:version/>
  <cp:contentType/>
  <cp:contentStatus/>
  <cp:revision>1</cp:revision>
</cp:coreProperties>
</file>